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4295" windowHeight="8205" activeTab="0"/>
  </bookViews>
  <sheets>
    <sheet name="М.О Брызгаловское" sheetId="1" r:id="rId1"/>
    <sheet name="-" sheetId="2" r:id="rId2"/>
  </sheets>
  <definedNames>
    <definedName name="_xlnm.Print_Area" localSheetId="0">'М.О Брызгаловское'!$A$1:$AD$45</definedName>
  </definedNames>
  <calcPr fullCalcOnLoad="1"/>
</workbook>
</file>

<file path=xl/sharedStrings.xml><?xml version="1.0" encoding="utf-8"?>
<sst xmlns="http://schemas.openxmlformats.org/spreadsheetml/2006/main" count="73" uniqueCount="60">
  <si>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</si>
  <si>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</si>
  <si>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</si>
  <si>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</si>
  <si>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</si>
  <si>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</si>
  <si>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</si>
  <si>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</si>
  <si>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</si>
  <si>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</si>
  <si>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</si>
  <si>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</si>
  <si>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</si>
  <si>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</si>
  <si>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</si>
  <si>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</si>
  <si>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</si>
  <si>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</si>
  <si>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</si>
  <si>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</si>
  <si>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</si>
  <si>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</si>
  <si>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</si>
  <si>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</si>
  <si>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</si>
  <si>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</si>
  <si>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</si>
  <si>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</si>
  <si>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</si>
  <si>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</si>
  <si>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</si>
  <si>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</si>
  <si>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</si>
  <si>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</si>
  <si>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</si>
  <si>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</si>
  <si>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</si>
  <si>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Администрация муниципального образования Брызгаловское Камешковского района</t>
  </si>
  <si>
    <t xml:space="preserve">           в т.ч. </t>
  </si>
  <si>
    <t>бюджетные кредиты</t>
  </si>
  <si>
    <t>ср-ва бюджета</t>
  </si>
  <si>
    <t>О.В.Дорошина</t>
  </si>
  <si>
    <t>Объем планируемых к привлечению заимствований</t>
  </si>
  <si>
    <t>Ассигнования на возможное исполнение гарантийных случаев:</t>
  </si>
  <si>
    <t>- за счет расходов бюджета</t>
  </si>
  <si>
    <t>- за счет источников финансирования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</si>
  <si>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</si>
  <si>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 том числе</t>
  </si>
  <si>
    <t>(в тыс.руб)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</si>
  <si>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</si>
  <si>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</si>
  <si>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в том числе просроченные</t>
  </si>
  <si>
    <t>Департамент финансов, бюджетной и налоговой политики администрации Владимирской области</t>
  </si>
  <si>
    <t>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</si>
  <si>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Договор о предоставлении бюджетного кредитав сумме 5 000 000 рублей № 02/17 от 24.03.2017, дополнительное соглашение № 1 от 26.02.2018, дополнительное соглашение № 2 от 19.03.2018</t>
  </si>
  <si>
    <t>Утверждено Решением о бюджете муниципального образования на 2020 год</t>
  </si>
  <si>
    <t xml:space="preserve">Глава администрации </t>
  </si>
  <si>
    <t>Д.А.Соловьев</t>
  </si>
  <si>
    <t>Верхний предел муниципального внутреннего долга на 01.01.2022 г.,</t>
  </si>
  <si>
    <t>по состоянию на 01 декабря 2021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</si>
</sst>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_-* #,##0.000_р_._-;\-* #,##0.000_р_._-;_-* &quot;-&quot;??_р_._-;_-@_-"/>
    <numFmt numFmtId="169" formatCode="#,##0.00_ ;\-#,##0.00\ "/>
    <numFmt numFmtId="170" formatCode="0.0000%"/>
    <numFmt numFmtId="171" formatCode="#,##0.00&quot;р.&quot;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43" fontId="7" fillId="0" borderId="10" xfId="6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vertical="center" wrapText="1"/>
    </xf>
    <xf numFmtId="14" fontId="7" fillId="0" borderId="10" xfId="6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3" fontId="7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/>
    </xf>
    <xf numFmtId="1" fontId="7" fillId="0" borderId="10" xfId="60" applyNumberFormat="1" applyFont="1" applyBorder="1" applyAlignment="1">
      <alignment horizontal="center" vertical="center"/>
    </xf>
    <xf numFmtId="0" fontId="7" fillId="0" borderId="10" xfId="60" applyNumberFormat="1" applyFont="1" applyBorder="1" applyAlignment="1">
      <alignment horizontal="center" vertical="center"/>
    </xf>
    <xf numFmtId="0" fontId="9" fillId="0" borderId="10" xfId="60" applyNumberFormat="1" applyFont="1" applyBorder="1" applyAlignment="1">
      <alignment horizontal="center" vertical="center"/>
    </xf>
    <xf numFmtId="169" fontId="7" fillId="0" borderId="10" xfId="6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4" fontId="7" fillId="0" borderId="10" xfId="60" applyNumberFormat="1" applyFont="1" applyFill="1" applyBorder="1" applyAlignment="1">
      <alignment horizontal="center" vertical="center"/>
    </xf>
    <xf numFmtId="4" fontId="7" fillId="0" borderId="10" xfId="60" applyNumberFormat="1" applyFont="1" applyBorder="1" applyAlignment="1">
      <alignment horizontal="center" vertical="center"/>
    </xf>
    <xf numFmtId="4" fontId="9" fillId="0" borderId="10" xfId="60" applyNumberFormat="1" applyFont="1" applyBorder="1" applyAlignment="1">
      <alignment horizontal="center" vertical="center"/>
    </xf>
    <xf numFmtId="169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60" applyNumberFormat="1" applyFont="1" applyBorder="1" applyAlignment="1">
      <alignment horizontal="center" vertical="center"/>
    </xf>
    <xf numFmtId="43" fontId="9" fillId="0" borderId="10" xfId="6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3" fontId="9" fillId="0" borderId="10" xfId="60" applyFont="1" applyBorder="1" applyAlignment="1">
      <alignment horizontal="center" vertical="center"/>
    </xf>
    <xf numFmtId="14" fontId="9" fillId="0" borderId="10" xfId="60" applyNumberFormat="1" applyFont="1" applyFill="1" applyBorder="1" applyAlignment="1">
      <alignment horizontal="center" vertical="center"/>
    </xf>
    <xf numFmtId="49" fontId="7" fillId="0" borderId="10" xfId="6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3" fontId="13" fillId="0" borderId="13" xfId="60" applyNumberFormat="1" applyFont="1" applyBorder="1" applyAlignment="1">
      <alignment horizontal="center"/>
    </xf>
    <xf numFmtId="173" fontId="13" fillId="0" borderId="14" xfId="60" applyNumberFormat="1" applyFont="1" applyBorder="1" applyAlignment="1">
      <alignment horizontal="center"/>
    </xf>
    <xf numFmtId="173" fontId="13" fillId="0" borderId="15" xfId="60" applyNumberFormat="1" applyFont="1" applyBorder="1" applyAlignment="1">
      <alignment horizontal="center"/>
    </xf>
    <xf numFmtId="173" fontId="13" fillId="0" borderId="13" xfId="60" applyNumberFormat="1" applyFont="1" applyFill="1" applyBorder="1" applyAlignment="1">
      <alignment horizontal="center"/>
    </xf>
    <xf numFmtId="173" fontId="13" fillId="0" borderId="14" xfId="60" applyNumberFormat="1" applyFont="1" applyFill="1" applyBorder="1" applyAlignment="1">
      <alignment horizontal="center"/>
    </xf>
    <xf numFmtId="173" fontId="13" fillId="0" borderId="15" xfId="6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173" fontId="2" fillId="0" borderId="13" xfId="60" applyNumberFormat="1" applyFont="1" applyBorder="1" applyAlignment="1">
      <alignment horizontal="center"/>
    </xf>
    <xf numFmtId="173" fontId="2" fillId="0" borderId="14" xfId="60" applyNumberFormat="1" applyFont="1" applyBorder="1" applyAlignment="1">
      <alignment horizontal="center"/>
    </xf>
    <xf numFmtId="173" fontId="2" fillId="0" borderId="15" xfId="6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3" fontId="7" fillId="0" borderId="21" xfId="60" applyFont="1" applyBorder="1" applyAlignment="1">
      <alignment horizontal="center" vertical="center"/>
    </xf>
    <xf numFmtId="43" fontId="7" fillId="0" borderId="22" xfId="60" applyFont="1" applyBorder="1" applyAlignment="1">
      <alignment horizontal="center" vertical="center"/>
    </xf>
    <xf numFmtId="43" fontId="7" fillId="0" borderId="21" xfId="60" applyFont="1" applyBorder="1" applyAlignment="1">
      <alignment horizontal="center" vertical="center" wrapText="1"/>
    </xf>
    <xf numFmtId="43" fontId="7" fillId="0" borderId="22" xfId="6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zoomScalePageLayoutView="0" workbookViewId="0" topLeftCell="A3">
      <selection activeCell="F20" sqref="F20:F21"/>
    </sheetView>
  </sheetViews>
  <sheetFormatPr defaultColWidth="9.00390625" defaultRowHeight="12.75"/>
  <cols>
    <col min="1" max="1" width="34.00390625" style="0" customWidth="1"/>
    <col min="2" max="2" width="13.375" style="0" customWidth="1"/>
    <col min="3" max="3" width="8.875" style="0" customWidth="1"/>
    <col min="4" max="4" width="9.375" style="0" customWidth="1"/>
    <col min="5" max="5" width="6.375" style="0" customWidth="1"/>
    <col min="6" max="6" width="10.00390625" style="0" customWidth="1"/>
    <col min="7" max="7" width="14.875" style="0" customWidth="1"/>
    <col min="8" max="8" width="9.25390625" style="0" customWidth="1"/>
    <col min="9" max="9" width="8.75390625" style="0" customWidth="1"/>
    <col min="10" max="10" width="11.375" style="0" customWidth="1"/>
    <col min="11" max="11" width="16.625" style="0" customWidth="1"/>
    <col min="12" max="12" width="12.875" style="0" customWidth="1"/>
    <col min="13" max="13" width="11.625" style="0" customWidth="1"/>
    <col min="14" max="14" width="14.75390625" style="0" customWidth="1"/>
    <col min="15" max="15" width="7.75390625" style="0" customWidth="1"/>
    <col min="16" max="16" width="13.125" style="0" customWidth="1"/>
    <col min="17" max="17" width="6.375" style="0" customWidth="1"/>
    <col min="18" max="18" width="11.25390625" style="0" customWidth="1"/>
    <col min="19" max="19" width="11.75390625" style="0" customWidth="1"/>
    <col min="20" max="20" width="7.875" style="0" customWidth="1"/>
    <col min="21" max="21" width="8.75390625" style="0" customWidth="1"/>
    <col min="22" max="22" width="6.875" style="0" customWidth="1"/>
    <col min="23" max="23" width="0.12890625" style="0" customWidth="1"/>
    <col min="24" max="30" width="9.125" style="0" hidden="1" customWidth="1"/>
  </cols>
  <sheetData>
    <row r="1" spans="14:22" ht="25.5" customHeight="1">
      <c r="N1" s="71" t="s">
        <v>46</v>
      </c>
      <c r="O1" s="71"/>
      <c r="P1" s="71"/>
      <c r="Q1" s="71"/>
      <c r="R1" s="71"/>
      <c r="S1" s="71"/>
      <c r="T1" s="71"/>
      <c r="U1" s="71"/>
      <c r="V1" s="71"/>
    </row>
    <row r="2" spans="9:30" ht="12.75">
      <c r="I2" s="72" t="s">
        <v>20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ht="6.75" customHeight="1"/>
    <row r="4" spans="1:22" ht="15">
      <c r="A4" s="8"/>
      <c r="B4" s="9"/>
      <c r="C4" s="9"/>
      <c r="D4" s="9"/>
      <c r="E4" s="9"/>
      <c r="F4" s="13" t="s">
        <v>37</v>
      </c>
      <c r="G4" s="13"/>
      <c r="H4" s="13"/>
      <c r="I4" s="13"/>
      <c r="J4" s="13"/>
      <c r="K4" s="13"/>
      <c r="L4" s="13"/>
      <c r="M4" s="13"/>
      <c r="N4" s="12"/>
      <c r="O4" s="9"/>
      <c r="P4" s="9"/>
      <c r="Q4" s="9"/>
      <c r="R4" s="9"/>
      <c r="S4" s="9"/>
      <c r="T4" s="9"/>
      <c r="U4" s="9"/>
      <c r="V4" s="9"/>
    </row>
    <row r="5" spans="1:22" ht="12.75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12.75">
      <c r="A6" s="73" t="s">
        <v>59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6:27" ht="12.75" customHeight="1">
      <c r="F7" s="46"/>
      <c r="G7" s="46"/>
      <c r="H7" s="46"/>
      <c r="I7" s="46"/>
      <c r="J7" s="46"/>
      <c r="K7" s="46"/>
      <c r="L7" s="46"/>
      <c r="M7" s="46"/>
      <c r="N7" s="8" t="s">
        <v>48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2" ht="12.75">
      <c r="A8" s="77" t="s">
        <v>55</v>
      </c>
      <c r="B8" s="78"/>
      <c r="C8" s="78"/>
      <c r="D8" s="78"/>
      <c r="E8" s="78"/>
      <c r="F8" s="78"/>
      <c r="G8" s="78"/>
      <c r="H8" s="79"/>
      <c r="I8" s="59" t="s">
        <v>0</v>
      </c>
      <c r="J8" s="83"/>
      <c r="K8" s="83"/>
      <c r="L8" s="83"/>
      <c r="M8" s="83"/>
      <c r="N8" s="83"/>
      <c r="O8" s="84"/>
      <c r="P8" s="2"/>
      <c r="Q8" s="2"/>
      <c r="R8" s="2"/>
      <c r="S8" s="1"/>
      <c r="T8" s="1"/>
      <c r="U8" s="1"/>
      <c r="V8" s="1"/>
    </row>
    <row r="9" spans="1:22" ht="12.75">
      <c r="A9" s="80"/>
      <c r="B9" s="81"/>
      <c r="C9" s="81"/>
      <c r="D9" s="81"/>
      <c r="E9" s="81"/>
      <c r="F9" s="81"/>
      <c r="G9" s="81"/>
      <c r="H9" s="82"/>
      <c r="I9" s="59" t="s">
        <v>1</v>
      </c>
      <c r="J9" s="60"/>
      <c r="K9" s="61"/>
      <c r="L9" s="59" t="s">
        <v>2</v>
      </c>
      <c r="M9" s="60"/>
      <c r="N9" s="60"/>
      <c r="O9" s="61"/>
      <c r="P9" s="2"/>
      <c r="Q9" s="2"/>
      <c r="R9" s="2"/>
      <c r="S9" s="1"/>
      <c r="T9" s="1"/>
      <c r="U9" s="1"/>
      <c r="V9" s="1"/>
    </row>
    <row r="10" spans="1:22" ht="12.75">
      <c r="A10" s="62" t="s">
        <v>58</v>
      </c>
      <c r="B10" s="63"/>
      <c r="C10" s="63"/>
      <c r="D10" s="63"/>
      <c r="E10" s="63"/>
      <c r="F10" s="63"/>
      <c r="G10" s="63"/>
      <c r="H10" s="64"/>
      <c r="I10" s="74">
        <v>1750</v>
      </c>
      <c r="J10" s="75"/>
      <c r="K10" s="76"/>
      <c r="L10" s="68"/>
      <c r="M10" s="69"/>
      <c r="N10" s="69"/>
      <c r="O10" s="70"/>
      <c r="P10" s="10"/>
      <c r="Q10" s="10"/>
      <c r="R10" s="2"/>
      <c r="S10" s="1"/>
      <c r="T10" s="1"/>
      <c r="U10" s="1"/>
      <c r="V10" s="1"/>
    </row>
    <row r="11" spans="1:22" ht="12.75">
      <c r="A11" s="62" t="s">
        <v>3</v>
      </c>
      <c r="B11" s="63"/>
      <c r="C11" s="63"/>
      <c r="D11" s="63"/>
      <c r="E11" s="63"/>
      <c r="F11" s="63"/>
      <c r="G11" s="63"/>
      <c r="H11" s="64"/>
      <c r="I11" s="65">
        <v>0</v>
      </c>
      <c r="J11" s="66"/>
      <c r="K11" s="67"/>
      <c r="L11" s="68"/>
      <c r="M11" s="69"/>
      <c r="N11" s="69"/>
      <c r="O11" s="70"/>
      <c r="P11" s="2"/>
      <c r="Q11" s="2"/>
      <c r="R11" s="2"/>
      <c r="S11" s="1"/>
      <c r="T11" s="1"/>
      <c r="U11" s="1"/>
      <c r="V11" s="1"/>
    </row>
    <row r="12" spans="1:22" ht="12.75">
      <c r="A12" s="85" t="s">
        <v>42</v>
      </c>
      <c r="B12" s="85"/>
      <c r="C12" s="85"/>
      <c r="D12" s="85"/>
      <c r="E12" s="85"/>
      <c r="F12" s="85"/>
      <c r="G12" s="85"/>
      <c r="H12" s="85"/>
      <c r="I12" s="65">
        <v>0</v>
      </c>
      <c r="J12" s="66"/>
      <c r="K12" s="67"/>
      <c r="L12" s="68"/>
      <c r="M12" s="69"/>
      <c r="N12" s="69"/>
      <c r="O12" s="70"/>
      <c r="P12" s="2"/>
      <c r="Q12" s="2"/>
      <c r="R12" s="2"/>
      <c r="S12" s="1"/>
      <c r="T12" s="1"/>
      <c r="U12" s="1"/>
      <c r="V12" s="1"/>
    </row>
    <row r="13" spans="1:22" ht="12.75">
      <c r="A13" s="62" t="s">
        <v>30</v>
      </c>
      <c r="B13" s="63"/>
      <c r="C13" s="63"/>
      <c r="D13" s="63"/>
      <c r="E13" s="63"/>
      <c r="F13" s="63"/>
      <c r="G13" s="63"/>
      <c r="H13" s="64"/>
      <c r="I13" s="74">
        <v>3.1</v>
      </c>
      <c r="J13" s="75"/>
      <c r="K13" s="76"/>
      <c r="L13" s="68"/>
      <c r="M13" s="69"/>
      <c r="N13" s="69"/>
      <c r="O13" s="70"/>
      <c r="P13" s="2"/>
      <c r="Q13" s="2"/>
      <c r="R13" s="2"/>
      <c r="S13" s="1"/>
      <c r="T13" s="1"/>
      <c r="U13" s="1"/>
      <c r="V13" s="1"/>
    </row>
    <row r="14" spans="1:22" ht="12.75">
      <c r="A14" s="62" t="s">
        <v>22</v>
      </c>
      <c r="B14" s="63"/>
      <c r="C14" s="63"/>
      <c r="D14" s="63"/>
      <c r="E14" s="63"/>
      <c r="F14" s="63"/>
      <c r="G14" s="63"/>
      <c r="H14" s="64"/>
      <c r="I14" s="65">
        <v>0</v>
      </c>
      <c r="J14" s="66"/>
      <c r="K14" s="67"/>
      <c r="L14" s="68"/>
      <c r="M14" s="69"/>
      <c r="N14" s="69"/>
      <c r="O14" s="70"/>
      <c r="P14" s="2"/>
      <c r="Q14" s="2"/>
      <c r="R14" s="2"/>
      <c r="S14" s="1"/>
      <c r="T14" s="1"/>
      <c r="U14" s="1"/>
      <c r="V14" s="1"/>
    </row>
    <row r="15" spans="1:22" ht="13.5" customHeight="1">
      <c r="A15" s="62" t="s">
        <v>43</v>
      </c>
      <c r="B15" s="63"/>
      <c r="C15" s="63"/>
      <c r="D15" s="63"/>
      <c r="E15" s="63"/>
      <c r="F15" s="63"/>
      <c r="G15" s="63"/>
      <c r="H15" s="64"/>
      <c r="I15" s="65">
        <v>0</v>
      </c>
      <c r="J15" s="66"/>
      <c r="K15" s="67"/>
      <c r="L15" s="68"/>
      <c r="M15" s="69"/>
      <c r="N15" s="69"/>
      <c r="O15" s="70"/>
      <c r="P15" s="11"/>
      <c r="Q15" s="11"/>
      <c r="R15" s="11"/>
      <c r="S15" s="11"/>
      <c r="T15" s="11"/>
      <c r="U15" s="11"/>
      <c r="V15" s="1"/>
    </row>
    <row r="16" spans="1:22" ht="12.75">
      <c r="A16" s="87" t="s">
        <v>44</v>
      </c>
      <c r="B16" s="88"/>
      <c r="C16" s="88"/>
      <c r="D16" s="88"/>
      <c r="E16" s="88"/>
      <c r="F16" s="88"/>
      <c r="G16" s="88"/>
      <c r="H16" s="89"/>
      <c r="I16" s="65">
        <v>0</v>
      </c>
      <c r="J16" s="66"/>
      <c r="K16" s="67"/>
      <c r="L16" s="68"/>
      <c r="M16" s="69"/>
      <c r="N16" s="69"/>
      <c r="O16" s="70"/>
      <c r="P16" s="2"/>
      <c r="Q16" s="2"/>
      <c r="R16" s="2"/>
      <c r="S16" s="1"/>
      <c r="T16" s="1"/>
      <c r="U16" s="1"/>
      <c r="V16" s="1"/>
    </row>
    <row r="17" spans="1:22" ht="12.75">
      <c r="A17" s="87" t="s">
        <v>45</v>
      </c>
      <c r="B17" s="88"/>
      <c r="C17" s="88"/>
      <c r="D17" s="88"/>
      <c r="E17" s="88"/>
      <c r="F17" s="88"/>
      <c r="G17" s="88"/>
      <c r="H17" s="89"/>
      <c r="I17" s="65"/>
      <c r="J17" s="66"/>
      <c r="K17" s="67"/>
      <c r="L17" s="68"/>
      <c r="M17" s="69"/>
      <c r="N17" s="69"/>
      <c r="O17" s="70"/>
      <c r="P17" s="2"/>
      <c r="Q17" s="2"/>
      <c r="R17" s="2"/>
      <c r="S17" s="1"/>
      <c r="T17" s="1"/>
      <c r="U17" s="1"/>
      <c r="V17" s="1"/>
    </row>
    <row r="18" spans="1:22" ht="11.25" customHeight="1">
      <c r="A18" s="87"/>
      <c r="B18" s="88"/>
      <c r="C18" s="88"/>
      <c r="D18" s="88"/>
      <c r="E18" s="88"/>
      <c r="F18" s="88"/>
      <c r="G18" s="88"/>
      <c r="H18" s="89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86" t="s">
        <v>17</v>
      </c>
      <c r="V18" s="86"/>
    </row>
    <row r="19" spans="1:22" ht="53.25" customHeight="1">
      <c r="A19" s="95" t="s">
        <v>10</v>
      </c>
      <c r="B19" s="109" t="s">
        <v>4</v>
      </c>
      <c r="C19" s="109"/>
      <c r="D19" s="109"/>
      <c r="E19" s="109"/>
      <c r="F19" s="90" t="s">
        <v>49</v>
      </c>
      <c r="G19" s="91"/>
      <c r="H19" s="92" t="s">
        <v>50</v>
      </c>
      <c r="I19" s="95" t="s">
        <v>18</v>
      </c>
      <c r="J19" s="104" t="s">
        <v>26</v>
      </c>
      <c r="K19" s="105"/>
      <c r="L19" s="95" t="s">
        <v>36</v>
      </c>
      <c r="M19" s="90" t="s">
        <v>33</v>
      </c>
      <c r="N19" s="114"/>
      <c r="O19" s="108"/>
      <c r="P19" s="108"/>
      <c r="Q19" s="108"/>
      <c r="R19" s="91"/>
      <c r="S19" s="111" t="s">
        <v>11</v>
      </c>
      <c r="T19" s="112"/>
      <c r="U19" s="112"/>
      <c r="V19" s="113"/>
    </row>
    <row r="20" spans="1:22" ht="30.75" customHeight="1">
      <c r="A20" s="95"/>
      <c r="B20" s="95" t="s">
        <v>5</v>
      </c>
      <c r="C20" s="95"/>
      <c r="D20" s="95" t="s">
        <v>6</v>
      </c>
      <c r="E20" s="95"/>
      <c r="F20" s="95" t="s">
        <v>8</v>
      </c>
      <c r="G20" s="104" t="s">
        <v>25</v>
      </c>
      <c r="H20" s="93"/>
      <c r="I20" s="95"/>
      <c r="J20" s="106"/>
      <c r="K20" s="107"/>
      <c r="L20" s="95"/>
      <c r="M20" s="92" t="s">
        <v>8</v>
      </c>
      <c r="N20" s="90" t="s">
        <v>47</v>
      </c>
      <c r="O20" s="108"/>
      <c r="P20" s="108"/>
      <c r="Q20" s="108"/>
      <c r="R20" s="91"/>
      <c r="S20" s="95" t="s">
        <v>5</v>
      </c>
      <c r="T20" s="95"/>
      <c r="U20" s="95" t="s">
        <v>6</v>
      </c>
      <c r="V20" s="95"/>
    </row>
    <row r="21" spans="1:22" ht="51.75" customHeight="1">
      <c r="A21" s="95"/>
      <c r="B21" s="3" t="s">
        <v>7</v>
      </c>
      <c r="C21" s="3" t="s">
        <v>28</v>
      </c>
      <c r="D21" s="3" t="s">
        <v>7</v>
      </c>
      <c r="E21" s="3" t="s">
        <v>19</v>
      </c>
      <c r="F21" s="95"/>
      <c r="G21" s="106"/>
      <c r="H21" s="94"/>
      <c r="I21" s="95"/>
      <c r="J21" s="16" t="s">
        <v>8</v>
      </c>
      <c r="K21" s="16" t="s">
        <v>9</v>
      </c>
      <c r="L21" s="95"/>
      <c r="M21" s="103"/>
      <c r="N21" s="3" t="s">
        <v>7</v>
      </c>
      <c r="O21" s="3" t="s">
        <v>27</v>
      </c>
      <c r="P21" s="3" t="s">
        <v>35</v>
      </c>
      <c r="Q21" s="3" t="s">
        <v>34</v>
      </c>
      <c r="R21" s="3" t="s">
        <v>51</v>
      </c>
      <c r="S21" s="3" t="s">
        <v>7</v>
      </c>
      <c r="T21" s="3" t="s">
        <v>19</v>
      </c>
      <c r="U21" s="3" t="s">
        <v>7</v>
      </c>
      <c r="V21" s="3" t="s">
        <v>19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8" t="s">
        <v>12</v>
      </c>
      <c r="B23" s="54">
        <f>B28</f>
        <v>3250000</v>
      </c>
      <c r="C23" s="38"/>
      <c r="D23" s="44">
        <f>SUM(D33+D25)</f>
        <v>0</v>
      </c>
      <c r="E23" s="38"/>
      <c r="F23" s="38"/>
      <c r="G23" s="53"/>
      <c r="H23" s="38"/>
      <c r="I23" s="38"/>
      <c r="J23" s="38"/>
      <c r="K23" s="40"/>
      <c r="L23" s="40">
        <f>L28</f>
        <v>3118.49</v>
      </c>
      <c r="M23" s="40">
        <v>0</v>
      </c>
      <c r="N23" s="40">
        <f>N28</f>
        <v>1500000</v>
      </c>
      <c r="O23" s="40">
        <v>0</v>
      </c>
      <c r="P23" s="40">
        <f>P28</f>
        <v>3118.49</v>
      </c>
      <c r="Q23" s="40">
        <v>0</v>
      </c>
      <c r="R23" s="40">
        <v>0</v>
      </c>
      <c r="S23" s="40">
        <f>S28</f>
        <v>1750000</v>
      </c>
      <c r="T23" s="18">
        <v>0</v>
      </c>
      <c r="U23" s="44">
        <f>SUM(U33+U25)</f>
        <v>0</v>
      </c>
      <c r="V23" s="18">
        <v>0</v>
      </c>
    </row>
    <row r="24" spans="1:22" ht="13.5" customHeight="1">
      <c r="A24" s="17" t="s">
        <v>13</v>
      </c>
      <c r="B24" s="18"/>
      <c r="C24" s="18"/>
      <c r="D24" s="18"/>
      <c r="E24" s="18"/>
      <c r="F24" s="18"/>
      <c r="G24" s="42"/>
      <c r="H24" s="18"/>
      <c r="I24" s="18"/>
      <c r="J24" s="18"/>
      <c r="K24" s="41"/>
      <c r="L24" s="41"/>
      <c r="M24" s="41"/>
      <c r="N24" s="18"/>
      <c r="O24" s="18"/>
      <c r="P24" s="41"/>
      <c r="Q24" s="18"/>
      <c r="R24" s="18"/>
      <c r="S24" s="42"/>
      <c r="T24" s="18"/>
      <c r="U24" s="18"/>
      <c r="V24" s="18"/>
    </row>
    <row r="25" spans="1:22" s="6" customFormat="1" ht="27" customHeight="1">
      <c r="A25" s="29" t="s">
        <v>14</v>
      </c>
      <c r="B25" s="38"/>
      <c r="C25" s="38"/>
      <c r="D25" s="38"/>
      <c r="E25" s="38"/>
      <c r="F25" s="38"/>
      <c r="G25" s="53"/>
      <c r="H25" s="38"/>
      <c r="I25" s="38"/>
      <c r="J25" s="38"/>
      <c r="K25" s="40"/>
      <c r="L25" s="54"/>
      <c r="M25" s="44"/>
      <c r="N25" s="38"/>
      <c r="O25" s="38"/>
      <c r="P25" s="54"/>
      <c r="Q25" s="38"/>
      <c r="R25" s="49"/>
      <c r="S25" s="53"/>
      <c r="T25" s="18"/>
      <c r="U25" s="18"/>
      <c r="V25" s="18"/>
    </row>
    <row r="26" spans="1:22" s="7" customFormat="1" ht="13.5" customHeight="1">
      <c r="A26" s="19" t="s">
        <v>38</v>
      </c>
      <c r="B26" s="18"/>
      <c r="C26" s="18"/>
      <c r="D26" s="18"/>
      <c r="E26" s="18"/>
      <c r="F26" s="18"/>
      <c r="G26" s="42"/>
      <c r="H26" s="18"/>
      <c r="I26" s="20"/>
      <c r="J26" s="20"/>
      <c r="K26" s="51"/>
      <c r="L26" s="21"/>
      <c r="M26" s="21"/>
      <c r="N26" s="21"/>
      <c r="O26" s="21"/>
      <c r="P26" s="21"/>
      <c r="Q26" s="21"/>
      <c r="R26" s="18"/>
      <c r="S26" s="42"/>
      <c r="T26" s="18"/>
      <c r="U26" s="18"/>
      <c r="V26" s="18"/>
    </row>
    <row r="27" spans="1:22" ht="13.5" customHeight="1">
      <c r="A27" s="30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41"/>
      <c r="L27" s="18"/>
      <c r="M27" s="47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3.5" customHeight="1">
      <c r="A28" s="30" t="s">
        <v>39</v>
      </c>
      <c r="B28" s="56">
        <f>B30</f>
        <v>3250000</v>
      </c>
      <c r="C28" s="18"/>
      <c r="D28" s="18"/>
      <c r="E28" s="18"/>
      <c r="F28" s="18"/>
      <c r="G28" s="56"/>
      <c r="H28" s="56"/>
      <c r="I28" s="56"/>
      <c r="J28" s="56"/>
      <c r="K28" s="40">
        <f>SUM(K30:K31)</f>
        <v>1750000</v>
      </c>
      <c r="L28" s="56">
        <f>L30</f>
        <v>3118.49</v>
      </c>
      <c r="M28" s="57"/>
      <c r="N28" s="56">
        <f>N30</f>
        <v>1500000</v>
      </c>
      <c r="O28" s="56">
        <v>0</v>
      </c>
      <c r="P28" s="56">
        <f>P30</f>
        <v>3118.49</v>
      </c>
      <c r="Q28" s="56">
        <v>0</v>
      </c>
      <c r="R28" s="56">
        <v>0</v>
      </c>
      <c r="S28" s="50">
        <f>S30</f>
        <v>1750000</v>
      </c>
      <c r="T28" s="56">
        <v>0</v>
      </c>
      <c r="U28" s="18">
        <v>0</v>
      </c>
      <c r="V28" s="18">
        <v>0</v>
      </c>
    </row>
    <row r="29" spans="1:22" ht="41.25" customHeight="1">
      <c r="A29" s="55" t="s">
        <v>52</v>
      </c>
      <c r="B29" s="18"/>
      <c r="C29" s="18"/>
      <c r="D29" s="18"/>
      <c r="E29" s="18"/>
      <c r="F29" s="23"/>
      <c r="G29" s="18"/>
      <c r="H29" s="18"/>
      <c r="I29" s="18"/>
      <c r="J29" s="18"/>
      <c r="K29" s="41"/>
      <c r="L29" s="18"/>
      <c r="M29" s="47"/>
      <c r="N29" s="18"/>
      <c r="O29" s="18"/>
      <c r="P29" s="18"/>
      <c r="Q29" s="18"/>
      <c r="R29" s="18"/>
      <c r="S29" s="45"/>
      <c r="T29" s="18"/>
      <c r="U29" s="18"/>
      <c r="V29" s="18"/>
    </row>
    <row r="30" spans="1:22" ht="22.5" customHeight="1">
      <c r="A30" s="97" t="s">
        <v>54</v>
      </c>
      <c r="B30" s="18">
        <v>3250000</v>
      </c>
      <c r="C30" s="18"/>
      <c r="D30" s="18"/>
      <c r="E30" s="18"/>
      <c r="F30" s="23"/>
      <c r="G30" s="18"/>
      <c r="H30" s="99">
        <v>0.1</v>
      </c>
      <c r="I30" s="101" t="s">
        <v>40</v>
      </c>
      <c r="J30" s="23"/>
      <c r="K30" s="41"/>
      <c r="L30" s="18">
        <v>3118.49</v>
      </c>
      <c r="M30" s="47">
        <v>44385</v>
      </c>
      <c r="N30" s="18">
        <v>1500000</v>
      </c>
      <c r="O30" s="18"/>
      <c r="P30" s="18">
        <v>3118.49</v>
      </c>
      <c r="Q30" s="18"/>
      <c r="R30" s="18"/>
      <c r="S30" s="45">
        <f>B28-N28</f>
        <v>1750000</v>
      </c>
      <c r="T30" s="18"/>
      <c r="U30" s="18"/>
      <c r="V30" s="18"/>
    </row>
    <row r="31" spans="1:22" ht="36" customHeight="1">
      <c r="A31" s="98"/>
      <c r="B31" s="18"/>
      <c r="C31" s="18"/>
      <c r="D31" s="18"/>
      <c r="E31" s="18"/>
      <c r="F31" s="23"/>
      <c r="G31" s="18"/>
      <c r="H31" s="100"/>
      <c r="I31" s="102"/>
      <c r="J31" s="23">
        <v>44893</v>
      </c>
      <c r="K31" s="41">
        <v>1750000</v>
      </c>
      <c r="L31" s="18"/>
      <c r="M31" s="47"/>
      <c r="N31" s="18"/>
      <c r="O31" s="18"/>
      <c r="P31" s="58"/>
      <c r="Q31" s="18"/>
      <c r="R31" s="18"/>
      <c r="S31" s="45"/>
      <c r="T31" s="18"/>
      <c r="U31" s="18"/>
      <c r="V31" s="18"/>
    </row>
    <row r="32" spans="1:22" ht="95.25" customHeight="1">
      <c r="A32" s="36" t="s">
        <v>53</v>
      </c>
      <c r="B32" s="18"/>
      <c r="C32" s="18"/>
      <c r="D32" s="18"/>
      <c r="E32" s="18"/>
      <c r="F32" s="18"/>
      <c r="G32" s="18"/>
      <c r="H32" s="18"/>
      <c r="I32" s="18"/>
      <c r="J32" s="18"/>
      <c r="K32" s="41"/>
      <c r="L32" s="18"/>
      <c r="M32" s="47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3.5" customHeight="1">
      <c r="A33" s="30" t="s">
        <v>31</v>
      </c>
      <c r="B33" s="44">
        <v>0</v>
      </c>
      <c r="C33" s="38">
        <v>0</v>
      </c>
      <c r="D33" s="44">
        <v>0</v>
      </c>
      <c r="E33" s="38"/>
      <c r="F33" s="38"/>
      <c r="G33" s="49">
        <f>G35</f>
        <v>0</v>
      </c>
      <c r="H33" s="38"/>
      <c r="I33" s="39"/>
      <c r="J33" s="39"/>
      <c r="K33" s="40">
        <v>0</v>
      </c>
      <c r="L33" s="38"/>
      <c r="M33" s="47"/>
      <c r="N33" s="50">
        <f>N35</f>
        <v>0</v>
      </c>
      <c r="O33" s="38"/>
      <c r="P33" s="38"/>
      <c r="Q33" s="38"/>
      <c r="R33" s="38"/>
      <c r="S33" s="40">
        <f>SUM(S35)</f>
        <v>0</v>
      </c>
      <c r="T33" s="38"/>
      <c r="U33" s="44"/>
      <c r="V33" s="18"/>
    </row>
    <row r="34" spans="1:22" s="6" customFormat="1" ht="11.25" customHeight="1">
      <c r="A34" s="19" t="s">
        <v>38</v>
      </c>
      <c r="B34" s="18"/>
      <c r="C34" s="18"/>
      <c r="D34" s="18"/>
      <c r="E34" s="18"/>
      <c r="F34" s="23"/>
      <c r="G34" s="18"/>
      <c r="H34" s="18"/>
      <c r="I34" s="18"/>
      <c r="J34" s="18"/>
      <c r="K34" s="18"/>
      <c r="L34" s="18"/>
      <c r="M34" s="47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6" customFormat="1" ht="28.5" customHeight="1">
      <c r="A35" s="36"/>
      <c r="B35" s="43"/>
      <c r="C35" s="18"/>
      <c r="D35" s="43"/>
      <c r="E35" s="18"/>
      <c r="F35" s="23"/>
      <c r="G35" s="48"/>
      <c r="H35" s="18"/>
      <c r="I35" s="22"/>
      <c r="J35" s="20"/>
      <c r="K35" s="18"/>
      <c r="L35" s="37"/>
      <c r="M35" s="47"/>
      <c r="N35" s="45"/>
      <c r="O35" s="18"/>
      <c r="P35" s="18"/>
      <c r="Q35" s="18"/>
      <c r="R35" s="18"/>
      <c r="S35" s="41"/>
      <c r="T35" s="18"/>
      <c r="U35" s="43"/>
      <c r="V35" s="18"/>
    </row>
    <row r="36" spans="1:22" s="6" customFormat="1" ht="22.5" customHeight="1">
      <c r="A36" s="36" t="s">
        <v>32</v>
      </c>
      <c r="B36" s="18"/>
      <c r="C36" s="18"/>
      <c r="D36" s="18"/>
      <c r="E36" s="18"/>
      <c r="F36" s="18"/>
      <c r="G36" s="18"/>
      <c r="H36" s="18"/>
      <c r="I36" s="18"/>
      <c r="J36" s="20"/>
      <c r="K36" s="18"/>
      <c r="L36" s="18"/>
      <c r="M36" s="47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.75" customHeight="1" hidden="1">
      <c r="A37" s="8"/>
      <c r="B37" s="31"/>
      <c r="C37" s="31"/>
      <c r="D37" s="31"/>
      <c r="E37" s="31"/>
      <c r="F37" s="31"/>
      <c r="G37" s="3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>
      <c r="A38" s="96"/>
      <c r="B38" s="96"/>
      <c r="C38" s="96"/>
      <c r="D38" s="96"/>
      <c r="E38" s="96"/>
      <c r="F38" s="96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2" ht="13.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5">
      <c r="A40" s="25" t="s">
        <v>56</v>
      </c>
      <c r="B40" s="26"/>
      <c r="C40" s="32"/>
      <c r="D40" s="32"/>
      <c r="E40" s="32"/>
      <c r="F40" s="32"/>
      <c r="G40" s="24"/>
      <c r="H40" s="24"/>
      <c r="I40" s="33"/>
      <c r="J40" s="115" t="s">
        <v>57</v>
      </c>
      <c r="K40" s="115"/>
      <c r="L40" s="32"/>
      <c r="M40" s="32"/>
      <c r="N40" s="32"/>
      <c r="O40" s="14"/>
      <c r="P40" s="1"/>
      <c r="Q40" s="1"/>
      <c r="R40" s="1"/>
      <c r="S40" s="1"/>
      <c r="T40" s="1"/>
      <c r="U40" s="1"/>
      <c r="V40" s="1"/>
    </row>
    <row r="41" spans="1:15" ht="15">
      <c r="A41" s="27"/>
      <c r="B41" s="25"/>
      <c r="C41" s="25"/>
      <c r="D41" s="25"/>
      <c r="E41" s="2" t="s">
        <v>23</v>
      </c>
      <c r="F41" s="2"/>
      <c r="G41" s="33"/>
      <c r="H41" s="33"/>
      <c r="I41" s="33"/>
      <c r="J41" s="14" t="s">
        <v>24</v>
      </c>
      <c r="K41" s="14"/>
      <c r="L41" s="25"/>
      <c r="M41" s="25"/>
      <c r="N41" s="25"/>
      <c r="O41" s="15"/>
    </row>
    <row r="42" spans="1:15" ht="15">
      <c r="A42" s="25" t="s">
        <v>21</v>
      </c>
      <c r="B42" s="26"/>
      <c r="C42" s="32"/>
      <c r="D42" s="32"/>
      <c r="E42" s="32"/>
      <c r="F42" s="32"/>
      <c r="G42" s="32"/>
      <c r="H42" s="34"/>
      <c r="I42" s="35"/>
      <c r="J42" s="115" t="s">
        <v>41</v>
      </c>
      <c r="K42" s="115"/>
      <c r="L42" s="110"/>
      <c r="M42" s="110"/>
      <c r="N42" s="110"/>
      <c r="O42" s="15"/>
    </row>
    <row r="43" spans="2:15" ht="12.75">
      <c r="B43" s="8"/>
      <c r="C43" s="8"/>
      <c r="D43" s="8"/>
      <c r="E43" s="2" t="s">
        <v>23</v>
      </c>
      <c r="F43" s="8"/>
      <c r="G43" s="15"/>
      <c r="H43" s="15"/>
      <c r="I43" s="15"/>
      <c r="J43" s="14" t="s">
        <v>24</v>
      </c>
      <c r="K43" s="14"/>
      <c r="L43" s="8"/>
      <c r="M43" s="8"/>
      <c r="N43" s="8"/>
      <c r="O43" s="15"/>
    </row>
    <row r="44" spans="2:14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ht="12.75">
      <c r="A45" t="s">
        <v>29</v>
      </c>
    </row>
  </sheetData>
  <sheetProtection/>
  <mergeCells count="58">
    <mergeCell ref="L42:N42"/>
    <mergeCell ref="L19:L21"/>
    <mergeCell ref="S19:V19"/>
    <mergeCell ref="M19:R19"/>
    <mergeCell ref="G20:G21"/>
    <mergeCell ref="S20:T20"/>
    <mergeCell ref="U20:V20"/>
    <mergeCell ref="J40:K40"/>
    <mergeCell ref="J42:K42"/>
    <mergeCell ref="I19:I21"/>
    <mergeCell ref="A38:F38"/>
    <mergeCell ref="A30:A31"/>
    <mergeCell ref="H30:H31"/>
    <mergeCell ref="I30:I31"/>
    <mergeCell ref="L16:O16"/>
    <mergeCell ref="M20:M21"/>
    <mergeCell ref="J19:K20"/>
    <mergeCell ref="N20:R20"/>
    <mergeCell ref="A19:A21"/>
    <mergeCell ref="B19:E19"/>
    <mergeCell ref="F19:G19"/>
    <mergeCell ref="H19:H21"/>
    <mergeCell ref="I15:K15"/>
    <mergeCell ref="A16:H16"/>
    <mergeCell ref="I16:K16"/>
    <mergeCell ref="B20:C20"/>
    <mergeCell ref="D20:E20"/>
    <mergeCell ref="F20:F21"/>
    <mergeCell ref="L13:O13"/>
    <mergeCell ref="U18:V18"/>
    <mergeCell ref="A18:H18"/>
    <mergeCell ref="A17:H17"/>
    <mergeCell ref="I17:K17"/>
    <mergeCell ref="L17:O17"/>
    <mergeCell ref="A14:H14"/>
    <mergeCell ref="I14:K14"/>
    <mergeCell ref="L14:O14"/>
    <mergeCell ref="A15:H15"/>
    <mergeCell ref="L10:O10"/>
    <mergeCell ref="A8:H9"/>
    <mergeCell ref="I8:O8"/>
    <mergeCell ref="I9:K9"/>
    <mergeCell ref="L15:O15"/>
    <mergeCell ref="A12:H12"/>
    <mergeCell ref="I12:K12"/>
    <mergeCell ref="L12:O12"/>
    <mergeCell ref="A13:H13"/>
    <mergeCell ref="I13:K13"/>
    <mergeCell ref="L9:O9"/>
    <mergeCell ref="A11:H11"/>
    <mergeCell ref="I11:K11"/>
    <mergeCell ref="L11:O11"/>
    <mergeCell ref="N1:V1"/>
    <mergeCell ref="I2:AD2"/>
    <mergeCell ref="A5:V5"/>
    <mergeCell ref="A6:V6"/>
    <mergeCell ref="A10:H10"/>
    <mergeCell ref="I10:K10"/>
  </mergeCells>
  <printOptions/>
  <pageMargins left="0.5905511811023623" right="0" top="0.7874015748031497" bottom="0" header="0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Olga</cp:lastModifiedBy>
  <cp:lastPrinted>2020-11-03T07:55:04Z</cp:lastPrinted>
  <dcterms:created xsi:type="dcterms:W3CDTF">2009-02-26T08:01:05Z</dcterms:created>
  <dcterms:modified xsi:type="dcterms:W3CDTF">2021-11-30T08:11:14Z</dcterms:modified>
  <cp:category/>
  <cp:version/>
  <cp:contentType/>
  <cp:contentStatus/>
</cp:coreProperties>
</file>